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im.tanc\Desktop\ortak koyulacak\GES\TABLOLAR\1-BAĞLANTI KAPASİTESİ DURUM TABLOSU WEB SAYFAMIZ VE EPDK YA ÜST YAZI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M49" i="2" l="1"/>
  <c r="K31" i="2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L59" i="2"/>
  <c r="H59" i="2"/>
  <c r="J59" i="2"/>
  <c r="K59" i="2"/>
  <c r="E41" i="2" l="1"/>
  <c r="M59" i="2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<sst xmlns="http://schemas.openxmlformats.org/spreadsheetml/2006/main" count="82" uniqueCount="39">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</sst>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0" activePane="bottomRight" state="frozen"/>
      <selection activeCell="C1" sqref="C1"/>
      <selection pane="topRight" activeCell="E1" sqref="E1"/>
      <selection pane="bottomLeft" activeCell="C5" sqref="C5"/>
      <selection pane="bottomRight" activeCell="E32" sqref="E32:E40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4.15" customHeight="1" thickBot="1" x14ac:dyDescent="0.3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ht="45.6" customHeight="1" x14ac:dyDescent="0.25">
      <c r="A3" s="36" t="s">
        <v>10</v>
      </c>
      <c r="B3" s="21" t="s">
        <v>9</v>
      </c>
      <c r="C3" s="24" t="s">
        <v>24</v>
      </c>
      <c r="D3" s="24" t="s">
        <v>28</v>
      </c>
      <c r="E3" s="21" t="s">
        <v>35</v>
      </c>
      <c r="F3" s="21" t="s">
        <v>29</v>
      </c>
      <c r="G3" s="21" t="s">
        <v>7</v>
      </c>
      <c r="H3" s="21"/>
      <c r="I3" s="21"/>
      <c r="J3" s="21" t="s">
        <v>8</v>
      </c>
      <c r="K3" s="21"/>
      <c r="L3" s="21" t="s">
        <v>31</v>
      </c>
      <c r="M3" s="44"/>
    </row>
    <row r="4" spans="1:13" s="2" customFormat="1" ht="46.15" customHeight="1" thickBot="1" x14ac:dyDescent="0.3">
      <c r="A4" s="38"/>
      <c r="B4" s="23"/>
      <c r="C4" s="25"/>
      <c r="D4" s="25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3" t="s">
        <v>17</v>
      </c>
      <c r="B5" s="36">
        <v>100</v>
      </c>
      <c r="C5" s="24" t="s">
        <v>25</v>
      </c>
      <c r="D5" s="24" t="s">
        <v>37</v>
      </c>
      <c r="E5" s="30">
        <f>(I13+K13+M13)/1000</f>
        <v>0</v>
      </c>
      <c r="F5" s="21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4"/>
      <c r="B6" s="37"/>
      <c r="C6" s="26"/>
      <c r="D6" s="26"/>
      <c r="E6" s="31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4"/>
      <c r="B7" s="37"/>
      <c r="C7" s="26"/>
      <c r="D7" s="26"/>
      <c r="E7" s="31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4"/>
      <c r="B8" s="37"/>
      <c r="C8" s="26"/>
      <c r="D8" s="26"/>
      <c r="E8" s="31"/>
      <c r="F8" s="22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4"/>
      <c r="B9" s="37"/>
      <c r="C9" s="26"/>
      <c r="D9" s="26"/>
      <c r="E9" s="31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4"/>
      <c r="B10" s="37"/>
      <c r="C10" s="26"/>
      <c r="D10" s="26"/>
      <c r="E10" s="31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4"/>
      <c r="B11" s="37"/>
      <c r="C11" s="26"/>
      <c r="D11" s="26"/>
      <c r="E11" s="31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4"/>
      <c r="B12" s="37"/>
      <c r="C12" s="26"/>
      <c r="D12" s="26"/>
      <c r="E12" s="31"/>
      <c r="F12" s="22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4"/>
      <c r="B13" s="38"/>
      <c r="C13" s="26"/>
      <c r="D13" s="26"/>
      <c r="E13" s="32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4"/>
      <c r="B14" s="36">
        <v>100</v>
      </c>
      <c r="C14" s="26"/>
      <c r="D14" s="24" t="s">
        <v>37</v>
      </c>
      <c r="E14" s="30">
        <f t="shared" ref="E14" si="1">(I22+K22+M22)/1000</f>
        <v>9.6140000000000008</v>
      </c>
      <c r="F14" s="21" t="s">
        <v>21</v>
      </c>
      <c r="G14" s="3" t="s">
        <v>1</v>
      </c>
      <c r="H14" s="14">
        <v>8</v>
      </c>
      <c r="I14" s="14">
        <v>4254</v>
      </c>
      <c r="J14" s="14">
        <v>5</v>
      </c>
      <c r="K14" s="14">
        <v>4160</v>
      </c>
      <c r="L14" s="14">
        <v>2</v>
      </c>
      <c r="M14" s="15">
        <v>1200</v>
      </c>
    </row>
    <row r="15" spans="1:13" ht="16.149999999999999" customHeight="1" x14ac:dyDescent="0.25">
      <c r="A15" s="34"/>
      <c r="B15" s="37"/>
      <c r="C15" s="26"/>
      <c r="D15" s="26"/>
      <c r="E15" s="31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4"/>
      <c r="B16" s="37"/>
      <c r="C16" s="26"/>
      <c r="D16" s="26"/>
      <c r="E16" s="31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4"/>
      <c r="B17" s="37"/>
      <c r="C17" s="26"/>
      <c r="D17" s="26"/>
      <c r="E17" s="31"/>
      <c r="F17" s="22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4"/>
      <c r="B18" s="37"/>
      <c r="C18" s="26"/>
      <c r="D18" s="26"/>
      <c r="E18" s="31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4"/>
      <c r="B19" s="37"/>
      <c r="C19" s="26"/>
      <c r="D19" s="26"/>
      <c r="E19" s="31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4"/>
      <c r="B20" s="37"/>
      <c r="C20" s="26"/>
      <c r="D20" s="26"/>
      <c r="E20" s="31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4"/>
      <c r="B21" s="37"/>
      <c r="C21" s="26"/>
      <c r="D21" s="26"/>
      <c r="E21" s="31"/>
      <c r="F21" s="22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4"/>
      <c r="B22" s="38"/>
      <c r="C22" s="26"/>
      <c r="D22" s="26"/>
      <c r="E22" s="32"/>
      <c r="F22" s="23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5</v>
      </c>
      <c r="K22" s="12">
        <f t="shared" ref="K22" si="4">SUM(K14:K21)</f>
        <v>4160</v>
      </c>
      <c r="L22" s="12">
        <f t="shared" ref="L22" si="5">SUM(L14:L21)</f>
        <v>2</v>
      </c>
      <c r="M22" s="13">
        <f t="shared" ref="M22" si="6">SUM(M14:M21)</f>
        <v>1200</v>
      </c>
    </row>
    <row r="23" spans="1:13" ht="16.149999999999999" customHeight="1" thickBot="1" x14ac:dyDescent="0.3">
      <c r="A23" s="34"/>
      <c r="B23" s="36">
        <v>100</v>
      </c>
      <c r="C23" s="26"/>
      <c r="D23" s="24" t="s">
        <v>37</v>
      </c>
      <c r="E23" s="30">
        <f t="shared" ref="E23" si="7">(I31+K31+M31)/1000</f>
        <v>37.659800000000004</v>
      </c>
      <c r="F23" s="21" t="s">
        <v>22</v>
      </c>
      <c r="G23" s="3" t="s">
        <v>1</v>
      </c>
      <c r="H23" s="14">
        <v>20</v>
      </c>
      <c r="I23" s="14">
        <v>13808</v>
      </c>
      <c r="J23" s="14">
        <v>27</v>
      </c>
      <c r="K23" s="12">
        <v>19381.8</v>
      </c>
      <c r="L23" s="14">
        <v>9</v>
      </c>
      <c r="M23" s="15">
        <v>4470</v>
      </c>
    </row>
    <row r="24" spans="1:13" ht="16.149999999999999" customHeight="1" x14ac:dyDescent="0.25">
      <c r="A24" s="34"/>
      <c r="B24" s="37"/>
      <c r="C24" s="26"/>
      <c r="D24" s="26"/>
      <c r="E24" s="31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4"/>
      <c r="B25" s="37"/>
      <c r="C25" s="26"/>
      <c r="D25" s="26"/>
      <c r="E25" s="31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4"/>
      <c r="B26" s="37"/>
      <c r="C26" s="26"/>
      <c r="D26" s="26"/>
      <c r="E26" s="31"/>
      <c r="F26" s="22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4"/>
      <c r="B27" s="37"/>
      <c r="C27" s="26"/>
      <c r="D27" s="26"/>
      <c r="E27" s="31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4"/>
      <c r="B28" s="37"/>
      <c r="C28" s="26"/>
      <c r="D28" s="26"/>
      <c r="E28" s="31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4"/>
      <c r="B29" s="37"/>
      <c r="C29" s="26"/>
      <c r="D29" s="26"/>
      <c r="E29" s="31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4"/>
      <c r="B30" s="37"/>
      <c r="C30" s="26"/>
      <c r="D30" s="26"/>
      <c r="E30" s="31"/>
      <c r="F30" s="22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5"/>
      <c r="B31" s="38"/>
      <c r="C31" s="25"/>
      <c r="D31" s="26"/>
      <c r="E31" s="32"/>
      <c r="F31" s="23"/>
      <c r="G31" s="5" t="s">
        <v>4</v>
      </c>
      <c r="H31" s="12">
        <f>SUM(H23:H30)</f>
        <v>20</v>
      </c>
      <c r="I31" s="12">
        <f t="shared" ref="I31:M31" si="8">SUM(I23:I30)</f>
        <v>13808</v>
      </c>
      <c r="J31" s="12">
        <f t="shared" si="8"/>
        <v>27</v>
      </c>
      <c r="K31" s="12">
        <f t="shared" si="8"/>
        <v>19381.8</v>
      </c>
      <c r="L31" s="12">
        <f>SUM(L23:L30)</f>
        <v>9</v>
      </c>
      <c r="M31" s="12">
        <f t="shared" si="8"/>
        <v>4470</v>
      </c>
    </row>
    <row r="32" spans="1:13" ht="16.149999999999999" customHeight="1" x14ac:dyDescent="0.25">
      <c r="A32" s="33" t="s">
        <v>18</v>
      </c>
      <c r="B32" s="39">
        <v>100</v>
      </c>
      <c r="C32" s="27" t="s">
        <v>26</v>
      </c>
      <c r="D32" s="21" t="s">
        <v>37</v>
      </c>
      <c r="E32" s="30">
        <f t="shared" ref="E32" si="9">(I40+K40+M40)/1000</f>
        <v>77.496800000000007</v>
      </c>
      <c r="F32" s="21" t="s">
        <v>16</v>
      </c>
      <c r="G32" s="3" t="s">
        <v>1</v>
      </c>
      <c r="H32" s="14">
        <v>49</v>
      </c>
      <c r="I32" s="14">
        <v>45146.8</v>
      </c>
      <c r="J32" s="14">
        <v>43</v>
      </c>
      <c r="K32" s="14">
        <v>27450</v>
      </c>
      <c r="L32" s="14">
        <v>4</v>
      </c>
      <c r="M32" s="15">
        <v>4900</v>
      </c>
    </row>
    <row r="33" spans="1:17" ht="16.149999999999999" customHeight="1" x14ac:dyDescent="0.25">
      <c r="A33" s="34"/>
      <c r="B33" s="40"/>
      <c r="C33" s="28"/>
      <c r="D33" s="22"/>
      <c r="E33" s="31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4"/>
      <c r="B34" s="40"/>
      <c r="C34" s="28"/>
      <c r="D34" s="22"/>
      <c r="E34" s="31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4"/>
      <c r="B35" s="40"/>
      <c r="C35" s="28"/>
      <c r="D35" s="22"/>
      <c r="E35" s="31"/>
      <c r="F35" s="22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4"/>
      <c r="B36" s="40"/>
      <c r="C36" s="28"/>
      <c r="D36" s="22"/>
      <c r="E36" s="31"/>
      <c r="F36" s="22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4"/>
      <c r="B37" s="40"/>
      <c r="C37" s="28"/>
      <c r="D37" s="22"/>
      <c r="E37" s="31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4"/>
      <c r="B38" s="40"/>
      <c r="C38" s="28"/>
      <c r="D38" s="22"/>
      <c r="E38" s="31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4"/>
      <c r="B39" s="40"/>
      <c r="C39" s="28"/>
      <c r="D39" s="22"/>
      <c r="E39" s="31"/>
      <c r="F39" s="22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4"/>
      <c r="B40" s="40"/>
      <c r="C40" s="28"/>
      <c r="D40" s="23"/>
      <c r="E40" s="32"/>
      <c r="F40" s="23"/>
      <c r="G40" s="5" t="s">
        <v>4</v>
      </c>
      <c r="H40" s="12">
        <f>SUM(H32:H39)</f>
        <v>49</v>
      </c>
      <c r="I40" s="12">
        <f t="shared" ref="I40" si="10">SUM(I32:I39)</f>
        <v>45146.8</v>
      </c>
      <c r="J40" s="12">
        <f t="shared" ref="J40" si="11">SUM(J32:J39)</f>
        <v>43</v>
      </c>
      <c r="K40" s="12">
        <f t="shared" ref="K40:M40" si="12">SUM(K32:K39)</f>
        <v>27450</v>
      </c>
      <c r="L40" s="12">
        <f t="shared" si="12"/>
        <v>4</v>
      </c>
      <c r="M40" s="13">
        <f t="shared" si="12"/>
        <v>4900</v>
      </c>
    </row>
    <row r="41" spans="1:17" ht="16.149999999999999" customHeight="1" x14ac:dyDescent="0.25">
      <c r="A41" s="34"/>
      <c r="B41" s="40">
        <v>100</v>
      </c>
      <c r="C41" s="28"/>
      <c r="D41" s="22" t="s">
        <v>37</v>
      </c>
      <c r="E41" s="30">
        <f t="shared" ref="E41" si="13">(I49+K49+M49)/1000</f>
        <v>13.486000000000001</v>
      </c>
      <c r="F41" s="22" t="s">
        <v>21</v>
      </c>
      <c r="G41" s="3" t="s">
        <v>1</v>
      </c>
      <c r="H41" s="14">
        <v>10</v>
      </c>
      <c r="I41" s="14">
        <v>8490</v>
      </c>
      <c r="J41" s="14">
        <v>6</v>
      </c>
      <c r="K41" s="14">
        <v>3058</v>
      </c>
      <c r="L41" s="14">
        <v>3</v>
      </c>
      <c r="M41" s="15">
        <v>1938</v>
      </c>
      <c r="Q41" s="20"/>
    </row>
    <row r="42" spans="1:17" ht="16.149999999999999" customHeight="1" x14ac:dyDescent="0.25">
      <c r="A42" s="34"/>
      <c r="B42" s="40"/>
      <c r="C42" s="28"/>
      <c r="D42" s="22"/>
      <c r="E42" s="31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4"/>
      <c r="B43" s="40"/>
      <c r="C43" s="28"/>
      <c r="D43" s="22"/>
      <c r="E43" s="31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4"/>
      <c r="B44" s="40"/>
      <c r="C44" s="28"/>
      <c r="D44" s="22"/>
      <c r="E44" s="31"/>
      <c r="F44" s="22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4"/>
      <c r="B45" s="40"/>
      <c r="C45" s="28"/>
      <c r="D45" s="22"/>
      <c r="E45" s="31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4"/>
      <c r="B46" s="40"/>
      <c r="C46" s="28"/>
      <c r="D46" s="22"/>
      <c r="E46" s="31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4"/>
      <c r="B47" s="40"/>
      <c r="C47" s="28"/>
      <c r="D47" s="22"/>
      <c r="E47" s="31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4"/>
      <c r="B48" s="40"/>
      <c r="C48" s="28"/>
      <c r="D48" s="22"/>
      <c r="E48" s="31"/>
      <c r="F48" s="22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5"/>
      <c r="B49" s="41"/>
      <c r="C49" s="29"/>
      <c r="D49" s="23"/>
      <c r="E49" s="32"/>
      <c r="F49" s="23"/>
      <c r="G49" s="5" t="s">
        <v>4</v>
      </c>
      <c r="H49" s="12">
        <f t="shared" ref="H49:I49" si="14">SUM(H41:H48)</f>
        <v>10</v>
      </c>
      <c r="I49" s="12">
        <f t="shared" si="14"/>
        <v>8490</v>
      </c>
      <c r="J49" s="12">
        <v>9</v>
      </c>
      <c r="K49" s="12">
        <v>3058</v>
      </c>
      <c r="L49" s="12">
        <v>2</v>
      </c>
      <c r="M49" s="13">
        <f>SUM(M41:M48)</f>
        <v>1938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87</v>
      </c>
      <c r="I59" s="1">
        <f t="shared" ref="I59:M59" si="15">I49+I40+I31+I22+I13</f>
        <v>71698.8</v>
      </c>
      <c r="J59" s="1">
        <f t="shared" si="15"/>
        <v>84</v>
      </c>
      <c r="K59" s="1">
        <f t="shared" si="15"/>
        <v>54049.8</v>
      </c>
      <c r="L59" s="1">
        <f t="shared" si="15"/>
        <v>17</v>
      </c>
      <c r="M59" s="1">
        <f t="shared" si="15"/>
        <v>12508</v>
      </c>
    </row>
  </sheetData>
  <mergeCells count="35"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  <mergeCell ref="A32:A49"/>
    <mergeCell ref="B5:B13"/>
    <mergeCell ref="B14:B22"/>
    <mergeCell ref="B23:B31"/>
    <mergeCell ref="B32:B40"/>
    <mergeCell ref="B41:B49"/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2021-03-15T13:32:50Z</dcterms:modified>
</cp:coreProperties>
</file>