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m.tanc\Desktop\ortak koyulacak\GES\TABLOLAR\1-BAĞLANTI KAPASİTESİ DURUM TABLOSU WEB SAYFAMIZ VE EPDK YA ÜST YAZI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M49" i="2" l="1"/>
  <c r="K31" i="2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L59" i="2"/>
  <c r="H59" i="2"/>
  <c r="J59" i="2"/>
  <c r="K59" i="2"/>
  <c r="E41" i="2" l="1"/>
  <c r="M59" i="2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<sst xmlns="http://schemas.openxmlformats.org/spreadsheetml/2006/main" count="82" uniqueCount="39">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</sst>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3" activePane="bottomRight" state="frozen"/>
      <selection activeCell="C1" sqref="C1"/>
      <selection pane="topRight" activeCell="E1" sqref="E1"/>
      <selection pane="bottomLeft" activeCell="C5" sqref="C5"/>
      <selection pane="bottomRight" activeCell="M34" sqref="M34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24</v>
      </c>
      <c r="D3" s="21" t="s">
        <v>28</v>
      </c>
      <c r="E3" s="25" t="s">
        <v>35</v>
      </c>
      <c r="F3" s="25" t="s">
        <v>29</v>
      </c>
      <c r="G3" s="25" t="s">
        <v>7</v>
      </c>
      <c r="H3" s="25"/>
      <c r="I3" s="25"/>
      <c r="J3" s="25" t="s">
        <v>8</v>
      </c>
      <c r="K3" s="25"/>
      <c r="L3" s="25" t="s">
        <v>31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25</v>
      </c>
      <c r="D5" s="21" t="s">
        <v>37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37</v>
      </c>
      <c r="E14" s="42">
        <f t="shared" ref="E14" si="1">(I22+K22+M22)/1000</f>
        <v>9.6140000000000008</v>
      </c>
      <c r="F14" s="25" t="s">
        <v>21</v>
      </c>
      <c r="G14" s="3" t="s">
        <v>1</v>
      </c>
      <c r="H14" s="14">
        <v>8</v>
      </c>
      <c r="I14" s="14">
        <v>4254</v>
      </c>
      <c r="J14" s="14">
        <v>5</v>
      </c>
      <c r="K14" s="14">
        <v>4160</v>
      </c>
      <c r="L14" s="14">
        <v>2</v>
      </c>
      <c r="M14" s="15">
        <v>1200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5</v>
      </c>
      <c r="K22" s="12">
        <f t="shared" ref="K22" si="4">SUM(K14:K21)</f>
        <v>4160</v>
      </c>
      <c r="L22" s="12">
        <f t="shared" ref="L22" si="5">SUM(L14:L21)</f>
        <v>2</v>
      </c>
      <c r="M22" s="13">
        <f t="shared" ref="M22" si="6">SUM(M14:M21)</f>
        <v>1200</v>
      </c>
    </row>
    <row r="23" spans="1:13" ht="16.149999999999999" customHeight="1" thickBot="1" x14ac:dyDescent="0.3">
      <c r="A23" s="31"/>
      <c r="B23" s="28">
        <v>100</v>
      </c>
      <c r="C23" s="22"/>
      <c r="D23" s="21" t="s">
        <v>37</v>
      </c>
      <c r="E23" s="42">
        <f t="shared" ref="E23" si="7">(I31+K31+M31)/1000</f>
        <v>42.2498</v>
      </c>
      <c r="F23" s="25" t="s">
        <v>22</v>
      </c>
      <c r="G23" s="3" t="s">
        <v>1</v>
      </c>
      <c r="H23" s="14">
        <v>24</v>
      </c>
      <c r="I23" s="14">
        <v>15008</v>
      </c>
      <c r="J23" s="14">
        <v>27</v>
      </c>
      <c r="K23" s="12">
        <v>19501.8</v>
      </c>
      <c r="L23" s="14">
        <v>7</v>
      </c>
      <c r="M23" s="15">
        <v>7740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24</v>
      </c>
      <c r="I31" s="12">
        <f t="shared" ref="I31:M31" si="8">SUM(I23:I30)</f>
        <v>15008</v>
      </c>
      <c r="J31" s="12">
        <f t="shared" si="8"/>
        <v>27</v>
      </c>
      <c r="K31" s="12">
        <f t="shared" si="8"/>
        <v>19501.8</v>
      </c>
      <c r="L31" s="12">
        <f>SUM(L23:L30)</f>
        <v>7</v>
      </c>
      <c r="M31" s="12">
        <f t="shared" si="8"/>
        <v>7740</v>
      </c>
    </row>
    <row r="32" spans="1:13" ht="16.149999999999999" customHeight="1" x14ac:dyDescent="0.25">
      <c r="A32" s="30" t="s">
        <v>18</v>
      </c>
      <c r="B32" s="34">
        <v>100</v>
      </c>
      <c r="C32" s="39" t="s">
        <v>26</v>
      </c>
      <c r="D32" s="25" t="s">
        <v>37</v>
      </c>
      <c r="E32" s="42">
        <f t="shared" ref="E32" si="9">(I40+K40+M40)/1000</f>
        <v>77.496800000000007</v>
      </c>
      <c r="F32" s="25" t="s">
        <v>16</v>
      </c>
      <c r="G32" s="3" t="s">
        <v>1</v>
      </c>
      <c r="H32" s="14">
        <v>52</v>
      </c>
      <c r="I32" s="14">
        <v>46004.800000000003</v>
      </c>
      <c r="J32" s="14">
        <v>40</v>
      </c>
      <c r="K32" s="14">
        <v>26592</v>
      </c>
      <c r="L32" s="14">
        <v>4</v>
      </c>
      <c r="M32" s="15">
        <v>4900</v>
      </c>
    </row>
    <row r="33" spans="1:17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1"/>
      <c r="B35" s="35"/>
      <c r="C35" s="40"/>
      <c r="D35" s="37"/>
      <c r="E35" s="43"/>
      <c r="F35" s="37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1"/>
      <c r="B39" s="35"/>
      <c r="C39" s="40"/>
      <c r="D39" s="37"/>
      <c r="E39" s="43"/>
      <c r="F39" s="37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52</v>
      </c>
      <c r="I40" s="12">
        <f t="shared" ref="I40" si="10">SUM(I32:I39)</f>
        <v>46004.800000000003</v>
      </c>
      <c r="J40" s="12">
        <f t="shared" ref="J40" si="11">SUM(J32:J39)</f>
        <v>40</v>
      </c>
      <c r="K40" s="12">
        <f t="shared" ref="K40:M40" si="12">SUM(K32:K39)</f>
        <v>26592</v>
      </c>
      <c r="L40" s="12">
        <f t="shared" si="12"/>
        <v>4</v>
      </c>
      <c r="M40" s="13">
        <f t="shared" si="12"/>
        <v>4900</v>
      </c>
    </row>
    <row r="41" spans="1:17" ht="16.149999999999999" customHeight="1" x14ac:dyDescent="0.25">
      <c r="A41" s="31"/>
      <c r="B41" s="35">
        <v>100</v>
      </c>
      <c r="C41" s="40"/>
      <c r="D41" s="37" t="s">
        <v>37</v>
      </c>
      <c r="E41" s="42">
        <f t="shared" ref="E41" si="13">(I49+K49+M49)/1000</f>
        <v>13.726000000000001</v>
      </c>
      <c r="F41" s="37" t="s">
        <v>21</v>
      </c>
      <c r="G41" s="3" t="s">
        <v>1</v>
      </c>
      <c r="H41" s="14">
        <v>10</v>
      </c>
      <c r="I41" s="14">
        <v>8490</v>
      </c>
      <c r="J41" s="14">
        <v>6</v>
      </c>
      <c r="K41" s="14">
        <v>3058</v>
      </c>
      <c r="L41" s="14">
        <v>4</v>
      </c>
      <c r="M41" s="15">
        <v>2178</v>
      </c>
      <c r="Q41" s="20"/>
    </row>
    <row r="42" spans="1:17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1"/>
      <c r="B44" s="35"/>
      <c r="C44" s="40"/>
      <c r="D44" s="37"/>
      <c r="E44" s="43"/>
      <c r="F44" s="37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1"/>
      <c r="B48" s="35"/>
      <c r="C48" s="40"/>
      <c r="D48" s="37"/>
      <c r="E48" s="43"/>
      <c r="F48" s="37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v>9</v>
      </c>
      <c r="K49" s="12">
        <v>3058</v>
      </c>
      <c r="L49" s="12">
        <v>2</v>
      </c>
      <c r="M49" s="13">
        <f>SUM(M41:M48)</f>
        <v>2178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94</v>
      </c>
      <c r="I59" s="1">
        <f t="shared" ref="I59:M59" si="15">I49+I40+I31+I22+I13</f>
        <v>73756.800000000003</v>
      </c>
      <c r="J59" s="1">
        <f t="shared" si="15"/>
        <v>81</v>
      </c>
      <c r="K59" s="1">
        <f t="shared" si="15"/>
        <v>53311.8</v>
      </c>
      <c r="L59" s="1">
        <f t="shared" si="15"/>
        <v>15</v>
      </c>
      <c r="M59" s="1">
        <f t="shared" si="15"/>
        <v>16018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2021-03-15T13:39:30Z</dcterms:modified>
</cp:coreProperties>
</file>